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garrett\source\repos\garrettnors\SSP-Blazor\PolePrepTool\wwwroot\assets\"/>
    </mc:Choice>
  </mc:AlternateContent>
  <xr:revisionPtr revIDLastSave="0" documentId="13_ncr:1_{6E48B379-A99F-468D-8D41-062046330B26}" xr6:coauthVersionLast="47" xr6:coauthVersionMax="47" xr10:uidLastSave="{00000000-0000-0000-0000-000000000000}"/>
  <bookViews>
    <workbookView xWindow="38280" yWindow="-120" windowWidth="29040" windowHeight="15720" tabRatio="806" xr2:uid="{2E355B86-B975-40E5-9D89-25FD8C17DB8D}"/>
  </bookViews>
  <sheets>
    <sheet name="P#" sheetId="8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8" l="1"/>
  <c r="F1" i="8"/>
  <c r="G32" i="8"/>
  <c r="G30" i="8"/>
  <c r="G26" i="8"/>
  <c r="C26" i="8"/>
  <c r="C25" i="8"/>
  <c r="G24" i="8"/>
  <c r="C24" i="8"/>
  <c r="A33" i="8" l="1"/>
  <c r="A32" i="8"/>
  <c r="A31" i="8"/>
  <c r="A30" i="8"/>
  <c r="H29" i="8"/>
  <c r="G29" i="8"/>
  <c r="B29" i="8"/>
  <c r="A27" i="8"/>
  <c r="A26" i="8"/>
  <c r="A25" i="8"/>
  <c r="A24" i="8"/>
  <c r="J23" i="8"/>
  <c r="H23" i="8"/>
  <c r="G23" i="8"/>
  <c r="F23" i="8"/>
  <c r="E23" i="8"/>
  <c r="C23" i="8"/>
  <c r="B23" i="8"/>
  <c r="E15" i="8"/>
  <c r="C15" i="8"/>
  <c r="E14" i="8"/>
  <c r="C14" i="8"/>
  <c r="E13" i="8"/>
  <c r="C13" i="8"/>
  <c r="G12" i="8"/>
  <c r="E12" i="8"/>
  <c r="C12" i="8"/>
  <c r="J11" i="8"/>
  <c r="H11" i="8"/>
  <c r="G11" i="8"/>
  <c r="E11" i="8"/>
  <c r="C11" i="8"/>
  <c r="J10" i="8"/>
  <c r="H10" i="8"/>
  <c r="G31" i="8" s="1"/>
  <c r="G10" i="8"/>
  <c r="E10" i="8"/>
  <c r="C10" i="8"/>
  <c r="J9" i="8"/>
  <c r="H9" i="8"/>
  <c r="G9" i="8"/>
  <c r="E9" i="8"/>
  <c r="C9" i="8"/>
  <c r="J8" i="8"/>
  <c r="H8" i="8"/>
  <c r="G8" i="8"/>
  <c r="E8" i="8"/>
  <c r="C8" i="8"/>
  <c r="J7" i="8"/>
  <c r="H7" i="8"/>
  <c r="G7" i="8"/>
  <c r="E7" i="8"/>
  <c r="C7" i="8"/>
  <c r="J6" i="8"/>
  <c r="H6" i="8"/>
  <c r="G6" i="8"/>
  <c r="E6" i="8"/>
  <c r="C6" i="8"/>
  <c r="G25" i="8" l="1"/>
  <c r="H32" i="8"/>
  <c r="E32" i="8"/>
  <c r="B32" i="8"/>
  <c r="B31" i="8"/>
  <c r="H31" i="8"/>
  <c r="E31" i="8"/>
  <c r="B30" i="8"/>
  <c r="E30" i="8"/>
  <c r="H30" i="8"/>
  <c r="B24" i="8"/>
  <c r="F24" i="8"/>
  <c r="E24" i="8"/>
  <c r="J24" i="8"/>
  <c r="H24" i="8"/>
  <c r="J25" i="8"/>
  <c r="H25" i="8"/>
  <c r="B25" i="8"/>
  <c r="E25" i="8"/>
  <c r="F25" i="8"/>
  <c r="F26" i="8"/>
  <c r="E26" i="8"/>
  <c r="B26" i="8"/>
  <c r="J26" i="8"/>
  <c r="H26" i="8"/>
  <c r="E16" i="8" l="1"/>
  <c r="G27" i="8"/>
  <c r="E27" i="8"/>
  <c r="B27" i="8"/>
  <c r="C27" i="8"/>
  <c r="C16" i="8"/>
  <c r="H27" i="8" s="1"/>
  <c r="J27" i="8"/>
  <c r="F27" i="8" l="1"/>
  <c r="E33" i="8"/>
  <c r="J12" i="8"/>
  <c r="H33" i="8" l="1"/>
  <c r="G33" i="8"/>
  <c r="B33" i="8"/>
</calcChain>
</file>

<file path=xl/sharedStrings.xml><?xml version="1.0" encoding="utf-8"?>
<sst xmlns="http://schemas.openxmlformats.org/spreadsheetml/2006/main" count="30" uniqueCount="30">
  <si>
    <t>XXXXX</t>
  </si>
  <si>
    <t>Location #</t>
  </si>
  <si>
    <t>Span to Next Pole</t>
  </si>
  <si>
    <t>Application #</t>
  </si>
  <si>
    <t>Pole #</t>
  </si>
  <si>
    <t>P#-#</t>
  </si>
  <si>
    <t>APS #</t>
  </si>
  <si>
    <t>Pole Size</t>
  </si>
  <si>
    <t>Installed Wire</t>
  </si>
  <si>
    <t>Pole Measurements</t>
  </si>
  <si>
    <t>Mid Span Measurements</t>
  </si>
  <si>
    <t>Primary</t>
  </si>
  <si>
    <t>Prim. Riser</t>
  </si>
  <si>
    <t>XFMR</t>
  </si>
  <si>
    <t>Street Light</t>
  </si>
  <si>
    <t>Neutral</t>
  </si>
  <si>
    <t>Secondary</t>
  </si>
  <si>
    <t>Sec Riser</t>
  </si>
  <si>
    <t>CATV</t>
  </si>
  <si>
    <t>(Y or N)</t>
  </si>
  <si>
    <t>TELCO1</t>
  </si>
  <si>
    <t>Drivable Access</t>
  </si>
  <si>
    <t>TELCO2</t>
  </si>
  <si>
    <t>in Mid Span</t>
  </si>
  <si>
    <t xml:space="preserve"> </t>
  </si>
  <si>
    <t>MRW:</t>
  </si>
  <si>
    <t>Pole Results</t>
  </si>
  <si>
    <t>Mid Span Results</t>
  </si>
  <si>
    <t>Ground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</si>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</sst>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2" borderId="0" xfId="0" applyFill="1"/>
    <xf numFmtId="0" fontId="5" fillId="2" borderId="0" xfId="0" applyFont="1" applyFill="1"/>
    <xf numFmtId="0" fontId="0" fillId="2" borderId="18" xfId="0" applyFill="1" applyBorder="1" applyAlignment="1">
      <alignment horizontal="center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/>
    <xf numFmtId="0" fontId="6" fillId="2" borderId="0" xfId="0" applyFont="1" applyFill="1" applyProtection="1">
      <protection locked="0" hidden="1"/>
    </xf>
    <xf numFmtId="0" fontId="0" fillId="2" borderId="18" xfId="0" applyFill="1" applyBorder="1"/>
    <xf numFmtId="0" fontId="8" fillId="2" borderId="0" xfId="0" applyFont="1" applyFill="1"/>
    <xf numFmtId="0" fontId="6" fillId="2" borderId="0" xfId="0" applyFont="1" applyFill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2" borderId="21" xfId="0" applyFont="1" applyFill="1" applyBorder="1" applyAlignment="1">
      <alignment horizontal="center"/>
    </xf>
    <xf numFmtId="0" fontId="6" fillId="2" borderId="13" xfId="0" applyFont="1" applyFill="1" applyBorder="1"/>
    <xf numFmtId="0" fontId="6" fillId="2" borderId="14" xfId="0" applyFont="1" applyFill="1" applyBorder="1"/>
    <xf numFmtId="0" fontId="6" fillId="2" borderId="7" xfId="0" applyFont="1" applyFill="1" applyBorder="1"/>
    <xf numFmtId="0" fontId="6" fillId="0" borderId="13" xfId="0" applyFont="1" applyBorder="1"/>
    <xf numFmtId="0" fontId="0" fillId="0" borderId="12" xfId="0" applyBorder="1" applyAlignment="1">
      <alignment horizontal="center"/>
    </xf>
    <xf numFmtId="0" fontId="6" fillId="0" borderId="17" xfId="0" applyFont="1" applyBorder="1"/>
    <xf numFmtId="0" fontId="0" fillId="0" borderId="20" xfId="0" applyBorder="1" applyAlignment="1">
      <alignment horizontal="center"/>
    </xf>
    <xf numFmtId="0" fontId="6" fillId="0" borderId="21" xfId="0" applyFont="1" applyBorder="1"/>
    <xf numFmtId="0" fontId="0" fillId="0" borderId="23" xfId="0" applyBorder="1" applyAlignment="1">
      <alignment horizontal="center"/>
    </xf>
    <xf numFmtId="0" fontId="6" fillId="0" borderId="14" xfId="0" applyFont="1" applyBorder="1"/>
    <xf numFmtId="0" fontId="0" fillId="0" borderId="22" xfId="0" applyBorder="1" applyAlignment="1">
      <alignment horizontal="center"/>
    </xf>
    <xf numFmtId="0" fontId="6" fillId="0" borderId="7" xfId="0" applyFont="1" applyBorder="1"/>
    <xf numFmtId="0" fontId="0" fillId="0" borderId="8" xfId="0" applyBorder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0" fillId="2" borderId="25" xfId="0" applyFill="1" applyBorder="1" applyAlignment="1">
      <alignment horizontal="center"/>
    </xf>
    <xf numFmtId="0" fontId="7" fillId="2" borderId="1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6" xfId="0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/>
    </xf>
    <xf numFmtId="0" fontId="0" fillId="2" borderId="0" xfId="0" applyFill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shrinkToFit="1"/>
    </xf>
    <xf numFmtId="0" fontId="0" fillId="2" borderId="3" xfId="0" applyFill="1" applyBorder="1" applyAlignment="1">
      <alignment horizontal="center" vertical="center" shrinkToFit="1"/>
    </xf>
    <xf numFmtId="0" fontId="0" fillId="2" borderId="1" xfId="0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0" xfId="0" applyFill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515470</xdr:colOff>
      <xdr:row>1</xdr:row>
      <xdr:rowOff>156882</xdr:rowOff>
    </xdr:from>
    <xdr:to>
      <xdr:col>15</xdr:col>
      <xdr:colOff>380999</xdr:colOff>
      <xdr:row>3</xdr:row>
      <xdr:rowOff>56029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96611FF-8133-42BE-91C7-45FB3ABEB84C}"/>
            </a:ext>
          </a:extLst>
        </xdr:cNvPr>
        <xdr:cNvSpPr txBox="1"/>
      </xdr:nvSpPr>
      <xdr:spPr>
        <a:xfrm>
          <a:off x="6869205" y="403411"/>
          <a:ext cx="1165412" cy="30255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Not attached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1B2B7-40E1-4303-AD14-F24EF3668290}">
  <sheetPr codeName="Sheet1"/>
  <dimension ref="A1:Q33"/>
  <sheetViews>
    <sheetView showGridLines="0" tabSelected="1" zoomScaleNormal="100" zoomScalePageLayoutView="90" workbookViewId="0">
      <selection activeCell="N16" sqref="N16"/>
    </sheetView>
  </sheetViews>
  <sheetFormatPr defaultRowHeight="15" x14ac:dyDescent="0.25"/>
  <cols>
    <col min="1" max="1" width="7.140625" customWidth="1"/>
    <col min="2" max="2" width="7.85546875" customWidth="1"/>
    <col min="3" max="3" width="4" customWidth="1"/>
    <col min="4" max="4" width="4.28515625" customWidth="1"/>
    <col min="5" max="5" width="8.7109375" customWidth="1"/>
    <col min="8" max="8" width="4.42578125" customWidth="1"/>
    <col min="9" max="9" width="4.7109375" customWidth="1"/>
    <col min="11" max="11" width="3.140625" customWidth="1"/>
    <col min="12" max="12" width="5.5703125" customWidth="1"/>
    <col min="13" max="13" width="12.42578125" customWidth="1"/>
  </cols>
  <sheetData>
    <row r="1" spans="1:17" ht="19.5" thickBot="1" x14ac:dyDescent="0.35">
      <c r="A1" s="60" t="s">
        <v>0</v>
      </c>
      <c r="B1" s="60"/>
      <c r="C1" s="60"/>
      <c r="D1" s="60"/>
      <c r="E1" s="60"/>
      <c r="F1" s="5" t="str">
        <f>LEFT(C3,SEARCH("-",C3)-1)</f>
        <v>P#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15.75" thickBot="1" x14ac:dyDescent="0.3">
      <c r="A2" s="65" t="s">
        <v>1</v>
      </c>
      <c r="B2" s="66"/>
      <c r="C2" s="63"/>
      <c r="D2" s="63"/>
      <c r="E2" s="64"/>
      <c r="F2" s="49" t="s">
        <v>2</v>
      </c>
      <c r="G2" s="49"/>
      <c r="H2" s="53"/>
      <c r="I2" s="54"/>
      <c r="J2" s="55"/>
      <c r="K2" s="18"/>
      <c r="L2" s="1"/>
      <c r="M2" s="1" t="s">
        <v>3</v>
      </c>
      <c r="N2" s="53"/>
      <c r="O2" s="54"/>
      <c r="P2" s="55"/>
      <c r="Q2" s="1"/>
    </row>
    <row r="3" spans="1:17" ht="15.75" thickBot="1" x14ac:dyDescent="0.3">
      <c r="A3" s="67" t="s">
        <v>4</v>
      </c>
      <c r="B3" s="68"/>
      <c r="C3" s="61" t="s">
        <v>5</v>
      </c>
      <c r="D3" s="61"/>
      <c r="E3" s="62"/>
      <c r="F3" s="1"/>
      <c r="G3" s="1"/>
      <c r="H3" s="1"/>
      <c r="I3" s="1"/>
      <c r="J3" s="1"/>
      <c r="K3" s="1"/>
      <c r="L3" s="1"/>
      <c r="M3" s="1" t="s">
        <v>6</v>
      </c>
      <c r="N3" s="53"/>
      <c r="O3" s="54"/>
      <c r="P3" s="55"/>
      <c r="Q3" s="1"/>
    </row>
    <row r="4" spans="1:17" ht="15.75" thickBot="1" x14ac:dyDescent="0.3">
      <c r="A4" s="58" t="s">
        <v>7</v>
      </c>
      <c r="B4" s="59"/>
      <c r="C4" s="56"/>
      <c r="D4" s="56"/>
      <c r="E4" s="57"/>
      <c r="F4" s="49" t="s">
        <v>8</v>
      </c>
      <c r="G4" s="49"/>
      <c r="H4" s="53"/>
      <c r="I4" s="54"/>
      <c r="J4" s="55"/>
      <c r="K4" s="18"/>
      <c r="L4" s="1"/>
      <c r="M4" s="1"/>
      <c r="N4" s="1"/>
      <c r="O4" s="1"/>
      <c r="P4" s="1"/>
      <c r="Q4" s="1"/>
    </row>
    <row r="5" spans="1:17" ht="19.5" thickBot="1" x14ac:dyDescent="0.35">
      <c r="A5" s="50" t="s">
        <v>9</v>
      </c>
      <c r="B5" s="50"/>
      <c r="C5" s="50"/>
      <c r="D5" s="50"/>
      <c r="E5" s="50"/>
      <c r="F5" s="1"/>
      <c r="G5" s="50" t="s">
        <v>10</v>
      </c>
      <c r="H5" s="50"/>
      <c r="I5" s="50"/>
      <c r="J5" s="50"/>
      <c r="K5" s="17"/>
      <c r="L5" s="1"/>
      <c r="M5" s="1"/>
      <c r="N5" s="1"/>
      <c r="O5" s="1"/>
      <c r="P5" s="1"/>
      <c r="Q5" s="1"/>
    </row>
    <row r="6" spans="1:17" x14ac:dyDescent="0.25">
      <c r="A6" s="51" t="s">
        <v>11</v>
      </c>
      <c r="B6" s="52"/>
      <c r="C6" s="15">
        <f>D6</f>
        <v>0</v>
      </c>
      <c r="D6" s="25"/>
      <c r="E6" s="26" t="str">
        <f t="shared" ref="E6:E10" si="0">IF(D6="","",INT(D6)&amp;"' - "&amp;TEXT(12*(D6-INT(D6)),"# #/#")&amp;CHAR(34))</f>
        <v/>
      </c>
      <c r="F6" s="13"/>
      <c r="G6" s="10" t="str">
        <f>A6</f>
        <v>Primary</v>
      </c>
      <c r="H6" s="22">
        <f>I6</f>
        <v>0</v>
      </c>
      <c r="I6" s="25"/>
      <c r="J6" s="26" t="str">
        <f>IF(I6="","",INT(I6)&amp;"' - "&amp;TEXT(12*(I6-INT(I6)),"# #/#")&amp;CHAR(34))</f>
        <v/>
      </c>
      <c r="K6" s="18"/>
      <c r="L6" s="1"/>
      <c r="M6" s="1"/>
      <c r="N6" s="1"/>
      <c r="O6" s="1"/>
      <c r="P6" s="1"/>
      <c r="Q6" s="1"/>
    </row>
    <row r="7" spans="1:17" x14ac:dyDescent="0.25">
      <c r="A7" s="39" t="s">
        <v>12</v>
      </c>
      <c r="B7" s="40"/>
      <c r="C7" s="20">
        <f>D7</f>
        <v>0</v>
      </c>
      <c r="D7" s="27"/>
      <c r="E7" s="28" t="str">
        <f t="shared" si="0"/>
        <v/>
      </c>
      <c r="F7" s="13"/>
      <c r="G7" s="11" t="str">
        <f>A10</f>
        <v>Neutral</v>
      </c>
      <c r="H7" s="23">
        <f>I7</f>
        <v>0</v>
      </c>
      <c r="I7" s="31"/>
      <c r="J7" s="28" t="str">
        <f t="shared" ref="J7:J12" si="1">IF(I7="","",INT(I7)&amp;"' - "&amp;TEXT(12*(I7-INT(I7)),"# #/#")&amp;CHAR(34))</f>
        <v/>
      </c>
      <c r="K7" s="18"/>
      <c r="L7" s="1"/>
      <c r="M7" s="1"/>
      <c r="N7" s="1"/>
      <c r="O7" s="1"/>
      <c r="P7" s="1"/>
      <c r="Q7" s="1"/>
    </row>
    <row r="8" spans="1:17" x14ac:dyDescent="0.25">
      <c r="A8" s="39" t="s">
        <v>13</v>
      </c>
      <c r="B8" s="40"/>
      <c r="C8" s="20">
        <f t="shared" ref="C8:C15" si="2">D8</f>
        <v>0</v>
      </c>
      <c r="D8" s="27"/>
      <c r="E8" s="28" t="str">
        <f t="shared" si="0"/>
        <v/>
      </c>
      <c r="F8" s="35"/>
      <c r="G8" s="11" t="str">
        <f>A11</f>
        <v>Secondary</v>
      </c>
      <c r="H8" s="23">
        <f t="shared" ref="H8:H10" si="3">I8</f>
        <v>0</v>
      </c>
      <c r="I8" s="31"/>
      <c r="J8" s="28" t="str">
        <f t="shared" si="1"/>
        <v/>
      </c>
      <c r="K8" s="18"/>
      <c r="L8" s="1"/>
      <c r="M8" s="1"/>
      <c r="N8" s="1"/>
      <c r="O8" s="1"/>
      <c r="P8" s="1"/>
      <c r="Q8" s="1"/>
    </row>
    <row r="9" spans="1:17" x14ac:dyDescent="0.25">
      <c r="A9" s="39" t="s">
        <v>14</v>
      </c>
      <c r="B9" s="40"/>
      <c r="C9" s="20">
        <f t="shared" si="2"/>
        <v>0</v>
      </c>
      <c r="D9" s="27"/>
      <c r="E9" s="28" t="str">
        <f t="shared" si="0"/>
        <v/>
      </c>
      <c r="F9" s="13"/>
      <c r="G9" s="11" t="str">
        <f>A13</f>
        <v>CATV</v>
      </c>
      <c r="H9" s="23">
        <f t="shared" si="3"/>
        <v>0</v>
      </c>
      <c r="I9" s="31"/>
      <c r="J9" s="28" t="str">
        <f t="shared" si="1"/>
        <v/>
      </c>
      <c r="K9" s="18"/>
      <c r="L9" s="1"/>
      <c r="M9" s="1"/>
      <c r="N9" s="1"/>
      <c r="O9" s="1"/>
      <c r="P9" s="1"/>
      <c r="Q9" s="1"/>
    </row>
    <row r="10" spans="1:17" x14ac:dyDescent="0.25">
      <c r="A10" s="39" t="s">
        <v>15</v>
      </c>
      <c r="B10" s="40"/>
      <c r="C10" s="20">
        <f t="shared" si="2"/>
        <v>0</v>
      </c>
      <c r="D10" s="27"/>
      <c r="E10" s="28" t="str">
        <f t="shared" si="0"/>
        <v/>
      </c>
      <c r="F10" s="13"/>
      <c r="G10" s="11" t="str">
        <f>A14</f>
        <v>TELCO1</v>
      </c>
      <c r="H10" s="23">
        <f t="shared" si="3"/>
        <v>0</v>
      </c>
      <c r="I10" s="31"/>
      <c r="J10" s="32" t="str">
        <f t="shared" si="1"/>
        <v/>
      </c>
      <c r="K10" s="18"/>
      <c r="L10" s="1"/>
      <c r="M10" s="1"/>
      <c r="N10" s="1"/>
      <c r="O10" s="1"/>
      <c r="P10" s="1"/>
      <c r="Q10" s="1"/>
    </row>
    <row r="11" spans="1:17" ht="15.75" thickBot="1" x14ac:dyDescent="0.3">
      <c r="A11" s="39" t="s">
        <v>16</v>
      </c>
      <c r="B11" s="40"/>
      <c r="C11" s="20">
        <f t="shared" si="2"/>
        <v>0</v>
      </c>
      <c r="D11" s="27"/>
      <c r="E11" s="28" t="str">
        <f>IF(D11="","",INT(D11)&amp;"' - "&amp;TEXT(12*(D11-INT(D11)),"# #/#")&amp;CHAR(34))</f>
        <v/>
      </c>
      <c r="F11" s="14"/>
      <c r="G11" s="12" t="str">
        <f>A15</f>
        <v>TELCO2</v>
      </c>
      <c r="H11" s="24">
        <f>I11</f>
        <v>0</v>
      </c>
      <c r="I11" s="33"/>
      <c r="J11" s="34" t="str">
        <f t="shared" si="1"/>
        <v/>
      </c>
      <c r="K11" s="18"/>
      <c r="L11" s="1"/>
      <c r="M11" s="1"/>
      <c r="N11" s="1"/>
      <c r="O11" s="1"/>
      <c r="P11" s="1"/>
      <c r="Q11" s="1"/>
    </row>
    <row r="12" spans="1:17" x14ac:dyDescent="0.25">
      <c r="A12" s="39" t="s">
        <v>17</v>
      </c>
      <c r="B12" s="40"/>
      <c r="C12" s="20">
        <f t="shared" si="2"/>
        <v>0</v>
      </c>
      <c r="D12" s="27"/>
      <c r="E12" s="28" t="str">
        <f t="shared" ref="E12:E14" si="4">IF(D12="","",INT(D12)&amp;"' - "&amp;TEXT(12*(D12-INT(D12)),"# #/#")&amp;CHAR(34))</f>
        <v/>
      </c>
      <c r="F12" s="13"/>
      <c r="G12" s="5" t="str">
        <f>A16</f>
        <v xml:space="preserve"> </v>
      </c>
      <c r="H12" s="5">
        <f>I12</f>
        <v>0</v>
      </c>
      <c r="I12" s="5"/>
      <c r="J12" s="19" t="str">
        <f t="shared" si="1"/>
        <v/>
      </c>
      <c r="K12" s="9"/>
      <c r="L12" s="1"/>
      <c r="M12" s="1"/>
      <c r="N12" s="1"/>
      <c r="O12" s="1"/>
      <c r="P12" s="1"/>
      <c r="Q12" s="1"/>
    </row>
    <row r="13" spans="1:17" ht="15.75" thickBot="1" x14ac:dyDescent="0.3">
      <c r="A13" s="39" t="s">
        <v>18</v>
      </c>
      <c r="B13" s="40"/>
      <c r="C13" s="20">
        <f t="shared" si="2"/>
        <v>0</v>
      </c>
      <c r="D13" s="27"/>
      <c r="E13" s="28" t="str">
        <f t="shared" si="4"/>
        <v/>
      </c>
      <c r="F13" s="13"/>
      <c r="G13" s="1"/>
      <c r="H13" s="1"/>
      <c r="I13" s="5"/>
      <c r="J13" s="18" t="s">
        <v>19</v>
      </c>
      <c r="K13" s="18"/>
      <c r="L13" s="1"/>
      <c r="M13" s="1"/>
      <c r="N13" s="1"/>
      <c r="O13" s="1"/>
      <c r="P13" s="1"/>
      <c r="Q13" s="1"/>
    </row>
    <row r="14" spans="1:17" ht="16.5" customHeight="1" x14ac:dyDescent="0.25">
      <c r="A14" s="39" t="s">
        <v>20</v>
      </c>
      <c r="B14" s="40"/>
      <c r="C14" s="20">
        <f t="shared" si="2"/>
        <v>0</v>
      </c>
      <c r="D14" s="27"/>
      <c r="E14" s="28" t="str">
        <f t="shared" si="4"/>
        <v/>
      </c>
      <c r="F14" s="13"/>
      <c r="G14" s="1" t="s">
        <v>21</v>
      </c>
      <c r="H14" s="1"/>
      <c r="I14" s="6"/>
      <c r="J14" s="41" t="s">
        <v>29</v>
      </c>
      <c r="K14" s="16"/>
      <c r="L14" s="1"/>
      <c r="M14" s="1"/>
      <c r="N14" s="1"/>
      <c r="O14" s="1"/>
      <c r="P14" s="1"/>
      <c r="Q14" s="1"/>
    </row>
    <row r="15" spans="1:17" ht="15.75" customHeight="1" thickBot="1" x14ac:dyDescent="0.3">
      <c r="A15" s="43" t="s">
        <v>22</v>
      </c>
      <c r="B15" s="44"/>
      <c r="C15" s="21">
        <f t="shared" si="2"/>
        <v>0</v>
      </c>
      <c r="D15" s="29"/>
      <c r="E15" s="30" t="str">
        <f>IF(D15="","",INT(D15)&amp;"' - "&amp;TEXT(12*(D15-INT(D15)),"# #/#")&amp;CHAR(34))</f>
        <v/>
      </c>
      <c r="F15" s="13"/>
      <c r="G15" s="1" t="s">
        <v>23</v>
      </c>
      <c r="H15" s="1"/>
      <c r="I15" s="1"/>
      <c r="J15" s="42"/>
      <c r="K15" s="16"/>
      <c r="L15" s="1"/>
      <c r="M15" s="1"/>
      <c r="N15" s="1"/>
      <c r="O15" s="1"/>
      <c r="P15" s="1"/>
      <c r="Q15" s="1"/>
    </row>
    <row r="16" spans="1:17" x14ac:dyDescent="0.25">
      <c r="A16" s="45" t="s">
        <v>24</v>
      </c>
      <c r="B16" s="45"/>
      <c r="C16" s="9">
        <f>D16</f>
        <v>0</v>
      </c>
      <c r="D16" s="5"/>
      <c r="E16" s="19" t="str">
        <f t="shared" ref="E16" si="5">IF(D16="","",INT(D16)&amp;"' -"&amp;TEXT(12*(D16-INT(D16)),"# #/#")&amp;CHAR(34))</f>
        <v/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x14ac:dyDescent="0.25">
      <c r="A17" s="8" t="s">
        <v>25</v>
      </c>
      <c r="B17" s="46"/>
      <c r="C17" s="46"/>
      <c r="D17" s="46"/>
      <c r="E17" s="46"/>
      <c r="F17" s="46"/>
      <c r="G17" s="46"/>
      <c r="H17" s="46"/>
      <c r="I17" s="46"/>
      <c r="J17" s="46"/>
      <c r="K17" s="18"/>
      <c r="L17" s="1"/>
      <c r="M17" s="1"/>
      <c r="N17" s="1"/>
      <c r="O17" s="1"/>
      <c r="P17" s="1"/>
      <c r="Q17" s="1"/>
    </row>
    <row r="18" spans="1:17" x14ac:dyDescent="0.25">
      <c r="A18" s="5"/>
      <c r="B18" s="47"/>
      <c r="C18" s="47"/>
      <c r="D18" s="47"/>
      <c r="E18" s="47"/>
      <c r="F18" s="47"/>
      <c r="G18" s="47"/>
      <c r="H18" s="47"/>
      <c r="I18" s="47"/>
      <c r="J18" s="47"/>
      <c r="K18" s="18"/>
      <c r="L18" s="1"/>
      <c r="M18" s="1"/>
      <c r="N18" s="1"/>
      <c r="O18" s="1"/>
      <c r="P18" s="1"/>
      <c r="Q18" s="1"/>
    </row>
    <row r="19" spans="1:17" x14ac:dyDescent="0.25">
      <c r="A19" s="5"/>
      <c r="B19" s="46"/>
      <c r="C19" s="46"/>
      <c r="D19" s="46"/>
      <c r="E19" s="46"/>
      <c r="F19" s="46"/>
      <c r="G19" s="46"/>
      <c r="H19" s="46"/>
      <c r="I19" s="46"/>
      <c r="J19" s="46"/>
      <c r="K19" s="18"/>
      <c r="L19" s="1"/>
      <c r="M19" s="1"/>
      <c r="N19" s="1"/>
      <c r="O19" s="1"/>
      <c r="P19" s="1"/>
      <c r="Q19" s="1"/>
    </row>
    <row r="20" spans="1:17" x14ac:dyDescent="0.25">
      <c r="A20" s="1"/>
      <c r="B20" s="46"/>
      <c r="C20" s="46"/>
      <c r="D20" s="46"/>
      <c r="E20" s="46"/>
      <c r="F20" s="46"/>
      <c r="G20" s="46"/>
      <c r="H20" s="46"/>
      <c r="I20" s="46"/>
      <c r="J20" s="46"/>
      <c r="K20" s="18"/>
      <c r="L20" s="1"/>
      <c r="M20" s="1"/>
      <c r="N20" s="1"/>
      <c r="O20" s="1"/>
      <c r="P20" s="1"/>
      <c r="Q20" s="1"/>
    </row>
    <row r="21" spans="1:17" x14ac:dyDescent="0.25">
      <c r="A21" s="1"/>
      <c r="B21" s="48"/>
      <c r="C21" s="48"/>
      <c r="D21" s="48"/>
      <c r="E21" s="48"/>
      <c r="F21" s="48"/>
      <c r="G21" s="48"/>
      <c r="H21" s="48"/>
      <c r="I21" s="48"/>
      <c r="J21" s="48"/>
      <c r="K21" s="18"/>
      <c r="L21" s="1"/>
      <c r="M21" s="1"/>
      <c r="N21" s="1"/>
      <c r="O21" s="1"/>
      <c r="P21" s="1"/>
      <c r="Q21" s="1"/>
    </row>
    <row r="22" spans="1:17" ht="18.75" x14ac:dyDescent="0.3">
      <c r="A22" s="2" t="s">
        <v>26</v>
      </c>
      <c r="B22" s="1"/>
      <c r="C22" s="49"/>
      <c r="D22" s="49"/>
      <c r="E22" s="49"/>
      <c r="F22" s="49"/>
      <c r="G22" s="49"/>
      <c r="H22" s="49"/>
      <c r="I22" s="49"/>
      <c r="J22" s="49"/>
      <c r="K22" s="18"/>
      <c r="L22" s="1"/>
      <c r="M22" s="1"/>
      <c r="N22" s="1"/>
      <c r="O22" s="1"/>
      <c r="P22" s="1"/>
      <c r="Q22" s="1"/>
    </row>
    <row r="23" spans="1:17" x14ac:dyDescent="0.25">
      <c r="A23" s="1"/>
      <c r="B23" s="4" t="str">
        <f>A6</f>
        <v>Primary</v>
      </c>
      <c r="C23" s="38" t="str">
        <f>A7</f>
        <v>Prim. Riser</v>
      </c>
      <c r="D23" s="38"/>
      <c r="E23" s="4" t="str">
        <f>A8</f>
        <v>XFMR</v>
      </c>
      <c r="F23" s="4" t="str">
        <f>A9</f>
        <v>Street Light</v>
      </c>
      <c r="G23" s="4" t="str">
        <f>A10</f>
        <v>Neutral</v>
      </c>
      <c r="H23" s="38" t="str">
        <f>A11</f>
        <v>Secondary</v>
      </c>
      <c r="I23" s="38"/>
      <c r="J23" s="4" t="str">
        <f>A12</f>
        <v>Sec Riser</v>
      </c>
      <c r="K23" s="4"/>
      <c r="M23" s="1"/>
      <c r="N23" s="1"/>
      <c r="O23" s="1"/>
      <c r="P23" s="1"/>
      <c r="Q23" s="1"/>
    </row>
    <row r="24" spans="1:17" x14ac:dyDescent="0.25">
      <c r="A24" s="1" t="str">
        <f>A13</f>
        <v>CATV</v>
      </c>
      <c r="B24" s="3" t="str">
        <f>IF(OR($D$6="",$D13=""),"",IF(($D$6-($D$6-$C$6))-(($D13-($D13-$C13)))&gt;=0,(INT(($D$6-($D$6-$C$6))-(($D13-($D13-$C13))))&amp;"' - "&amp;TEXT(12*((($D$6-($D$6-$C$6))-(($D13-($D13-$C13))))-INT(($D$6-($D$6-$C$6))-(($D13-($D13-$C13))))),"# #/#")&amp;CHAR(34)),(ROUNDDOWN(($D$6-($D$6-$C$6))-(($D13-($D13-$C13))),0)&amp;"' - "&amp;TEXT(ABS(12*((($D$6-($D$6-$C$6))-(($D13-($D13-$C13))))-ROUNDDOWN(($D$6-($D$6-$C$6))-(($D13-($D13-$C13))),0))),"# #/#")&amp;CHAR(34))))</f>
        <v/>
      </c>
      <c r="C24" s="36" t="str">
        <f>IF(OR($D$7="",$D13=""),"",IF(($D$7-($D$7-$C$7))-(($D13-($D13-$C13)))&gt;=0,(INT(($D$7-($D$7-$C$7))-(($D13-($D13-$C13))))&amp;"' - "&amp;TEXT(12*((($D$7-($D$7-$C$7))-(($D13-($D13-$C13))))-INT(($D$7-($D$7-$C$7))-(($D13-($D13-$C13))))),"# #/#")&amp;CHAR(34)),(ROUNDDOWN(($D$7-($D$7-$C$7))-(($D13-($D13-$C13))),0)&amp;"' - "&amp;TEXT(ABS(12*((($D$7-($D$7-$C$7))-(($D13-($D13-$C13))))-ROUNDDOWN(($D$7-($D$7-$C$7))-(($D13-($D13-$C13))),0))),"# #/#")&amp;CHAR(34))))</f>
        <v/>
      </c>
      <c r="D24" s="37"/>
      <c r="E24" s="3" t="str">
        <f>IF(OR($D$8="",$D13=""),"",IF(($D$8-($D$8-$C$8))-(($D13-($D13-$C13)))&gt;=0,(INT(($D$8-($D$8-$C$8))-(($D13-($D13-$C13))))&amp;"' - "&amp;TEXT(12*((($D$8-($D$8-$C$8))-(($D13-($D13-$C13))))-INT(($D$8-($D$8-$C$8))-(($D13-($D13-$C13))))),"# #/#")&amp;CHAR(34)),(ROUNDDOWN(($D$8-($D$8-$C$8))-(($D13-($D13-$C13))),0)&amp;"' - "&amp;TEXT(ABS(12*((($D$8-($D$8-$C$8))-(($D13-($D13-$C13))))-ROUNDDOWN(($D$8-($D$8-$C$8))-(($D13-($D13-$C13))),0))),"# #/#")&amp;CHAR(34))))</f>
        <v/>
      </c>
      <c r="F24" s="3" t="str">
        <f>IF(OR($D$9="",$D13=""),"",IF(($D$9-($D$9-$C$9))-(($D13-($D13-$C13)))&gt;=0,(INT(($D$9-($D$9-$C$9))-(($D13-($D13-$C13))))&amp;"' - "&amp;TEXT(12*((($D$9-($D$9-$C$9))-(($D13-($D13-$C13))))-INT(($D$9-($D$9-$C$9))-(($D13-($D13-$C13))))),"# #/#")&amp;CHAR(34)),(ROUNDDOWN(($D$9-($D$9-$C$9))-(($D13-($D13-$C13))),0)&amp;"' - "&amp;TEXT(ABS(12*((($D$9-($D$9-$C$9))-(($D13-($D13-$C13))))-ROUNDDOWN(($D$9-($D$9-$C$9))-(($D13-($D13-$C13))),0))),"# #/#")&amp;CHAR(34))))</f>
        <v/>
      </c>
      <c r="G24" s="3" t="str">
        <f>IF(OR($D$10="",$D13=""),"",IF(($D$10-($D$10-$C$10))-(($D13-($D13-$C13)))&gt;=0,(INT(($D$10-($D$10-$C$10))-(($D13-($D13-$C13))))&amp;"' - "&amp;TEXT(12*((($D$10-($D$10-$C$10))-(($D13-($D13-$C13))))-INT(($D$10-($D$10-$C$10))-(($D13-($D13-$C13))))),"# #/#")&amp;CHAR(34)),(ROUNDDOWN(($D$10-($D$10-$C$10))-(($D13-($D13-$C13))),0)&amp;"' - "&amp;TEXT(ABS(12*((($D$10-($D$10-$C$10))-(($D13-($D13-$C13))))-ROUNDDOWN(($D$10-($D$10-$C$10))-(($D13-($D13-$C13))),0))),"# #/#")&amp;CHAR(34))))</f>
        <v/>
      </c>
      <c r="H24" s="36" t="str">
        <f>IF(OR($D$11="",$D13=""),"",IF(($D$11-($D$11-$C$11))-(($D13-($D13-$C13)))&gt;=0,(INT(($D$11-($D$11-$C$11))-(($D13-($D13-$C13))))&amp;"' - "&amp;TEXT(12*((($D$11-($D$11-$C$11))-(($D13-($D13-$C13))))-INT(($D$11-($D$11-$C$11))-(($D13-($D13-$C13))))),"# #/#")&amp;CHAR(34)),(ROUNDDOWN(($D$11-($D$11-$C$11))-(($D13-($D13-$C13))),0)&amp;"' - "&amp;TEXT(ABS(12*((($D$11-($D$11-$C$11))-(($D13-($D13-$C13))))-ROUNDDOWN(($D$11-($D$11-$C$11))-(($D13-($D13-$C13))),0))),"# #/#")&amp;CHAR(34))))</f>
        <v/>
      </c>
      <c r="I24" s="37"/>
      <c r="J24" s="3" t="str">
        <f>IF(OR($D$12="",$D13=""),"",IF(($D$12-($D$12-$C$12))-(($D13-($D13-$C13)))&gt;=0,(INT(($D$12-($D$12-$C$12))-(($D13-($D13-$C13))))&amp;"' - "&amp;TEXT(12*((($D$12-($D$12-$C$12))-(($D13-($D13-$C13))))-INT(($D$12-($D$12-$C$12))-(($D13-($D13-$C13))))),"# #/#")&amp;CHAR(34)),(ROUNDDOWN(($D$12-($D$12-$C$12))-(($D13-($D13-$C13))),0)&amp;"' - "&amp;TEXT(ABS(12*((($D$12-($D$12-$C$12))-(($D13-($D13-$C13))))-ROUNDDOWN(($D$12-($D$12-$C$12))-(($D13-($D13-$C13))),0))),"# #/#")&amp;CHAR(34))))</f>
        <v/>
      </c>
      <c r="K24" s="18"/>
      <c r="L24" s="1"/>
      <c r="M24" s="1"/>
      <c r="N24" s="1"/>
      <c r="O24" s="1"/>
      <c r="P24" s="1"/>
      <c r="Q24" s="1"/>
    </row>
    <row r="25" spans="1:17" x14ac:dyDescent="0.25">
      <c r="A25" s="1" t="str">
        <f>A14</f>
        <v>TELCO1</v>
      </c>
      <c r="B25" s="3" t="str">
        <f t="shared" ref="B25:B26" si="6">IF(OR($D$6="",$D14=""),"",IF(($D$6-($D$6-$C$6))-(($D14-($D14-$C14)))&gt;=0,(INT(($D$6-($D$6-$C$6))-(($D14-($D14-$C14))))&amp;"' - "&amp;TEXT(12*((($D$6-($D$6-$C$6))-(($D14-($D14-$C14))))-INT(($D$6-($D$6-$C$6))-(($D14-($D14-$C14))))),"# #/#")&amp;CHAR(34)),(ROUNDDOWN(($D$6-($D$6-$C$6))-(($D14-($D14-$C14))),0)&amp;"' - "&amp;TEXT(ABS(12*((($D$6-($D$6-$C$6))-(($D14-($D14-$C14))))-ROUNDDOWN(($D$6-($D$6-$C$6))-(($D14-($D14-$C14))),0))),"# #/#")&amp;CHAR(34))))</f>
        <v/>
      </c>
      <c r="C25" s="36" t="str">
        <f t="shared" ref="C25:C27" si="7">IF(OR($D$7="",$D14=""),"",IF(($D$7-($D$7-$C$7))-(($D14-($D14-$C14)))&gt;=0,(INT(($D$7-($D$7-$C$7))-(($D14-($D14-$C14))))&amp;"' - "&amp;TEXT(12*((($D$7-($D$7-$C$7))-(($D14-($D14-$C14))))-INT(($D$7-($D$7-$C$7))-(($D14-($D14-$C14))))),"# #/#")&amp;CHAR(34)),(ROUNDDOWN(($D$7-($D$7-$C$7))-(($D14-($D14-$C14))),0)&amp;"' - "&amp;TEXT(ABS(12*((($D$7-($D$7-$C$7))-(($D14-($D14-$C14))))-ROUNDDOWN(($D$7-($D$7-$C$7))-(($D14-($D14-$C14))),0))),"# #/#")&amp;CHAR(34))))</f>
        <v/>
      </c>
      <c r="D25" s="37"/>
      <c r="E25" s="3" t="str">
        <f t="shared" ref="E25:E27" si="8">IF(OR($D$8="",$D14=""),"",IF(($D$8-($D$8-$C$8))-(($D14-($D14-$C14)))&gt;=0,(INT(($D$8-($D$8-$C$8))-(($D14-($D14-$C14))))&amp;"' - "&amp;TEXT(12*((($D$8-($D$8-$C$8))-(($D14-($D14-$C14))))-INT(($D$8-($D$8-$C$8))-(($D14-($D14-$C14))))),"# #/#")&amp;CHAR(34)),(ROUNDDOWN(($D$8-($D$8-$C$8))-(($D14-($D14-$C14))),0)&amp;"' - "&amp;TEXT(ABS(12*((($D$8-($D$8-$C$8))-(($D14-($D14-$C14))))-ROUNDDOWN(($D$8-($D$8-$C$8))-(($D14-($D14-$C14))),0))),"# #/#")&amp;CHAR(34))))</f>
        <v/>
      </c>
      <c r="F25" s="3" t="str">
        <f t="shared" ref="F25:F27" si="9">IF(OR($D$9="",$D14=""),"",IF(($D$9-($D$9-$C$9))-(($D14-($D14-$C14)))&gt;=0,(INT(($D$9-($D$9-$C$9))-(($D14-($D14-$C14))))&amp;"' - "&amp;TEXT(12*((($D$9-($D$9-$C$9))-(($D14-($D14-$C14))))-INT(($D$9-($D$9-$C$9))-(($D14-($D14-$C14))))),"# #/#")&amp;CHAR(34)),(ROUNDDOWN(($D$9-($D$9-$C$9))-(($D14-($D14-$C14))),0)&amp;"' - "&amp;TEXT(ABS(12*((($D$9-($D$9-$C$9))-(($D14-($D14-$C14))))-ROUNDDOWN(($D$9-($D$9-$C$9))-(($D14-($D14-$C14))),0))),"# #/#")&amp;CHAR(34))))</f>
        <v/>
      </c>
      <c r="G25" s="3" t="str">
        <f t="shared" ref="G25:G26" si="10">IF(OR($D$10="",$D14=""),"",IF(($D$10-($D$10-$C$10))-(($D14-($D14-$C14)))&gt;=0,(INT(($D$10-($D$10-$C$10))-(($D14-($D14-$C14))))&amp;"' - "&amp;TEXT(12*((($D$10-($D$10-$C$10))-(($D14-($D14-$C14))))-INT(($D$10-($D$10-$C$10))-(($D14-($D14-$C14))))),"# #/#")&amp;CHAR(34)),(ROUNDDOWN(($D$10-($D$10-$C$10))-(($D14-($D14-$C14))),0)&amp;"' - "&amp;TEXT(12*((($D$10-($D$10-$C$10))-(($D14-($D14-$C14))))-INT(($D$10-($D$10-$C$10))-(($D14-($D14-$C14))))),"# #/#")&amp;CHAR(34))))</f>
        <v/>
      </c>
      <c r="H25" s="36" t="str">
        <f t="shared" ref="H25:H27" si="11">IF(OR($D$11="",$D14=""),"",IF(($D$11-($D$11-$C$11))-(($D14-($D14-$C14)))&gt;=0,(INT(($D$11-($D$11-$C$11))-(($D14-($D14-$C14))))&amp;"' - "&amp;TEXT(12*((($D$11-($D$11-$C$11))-(($D14-($D14-$C14))))-INT(($D$11-($D$11-$C$11))-(($D14-($D14-$C14))))),"# #/#")&amp;CHAR(34)),(ROUNDDOWN(($D$11-($D$11-$C$11))-(($D14-($D14-$C14))),0)&amp;"' - "&amp;TEXT(ABS(12*((($D$11-($D$11-$C$11))-(($D14-($D14-$C14))))-ROUNDDOWN(($D$11-($D$11-$C$11))-(($D14-($D14-$C14))),0))),"# #/#")&amp;CHAR(34))))</f>
        <v/>
      </c>
      <c r="I25" s="37"/>
      <c r="J25" s="3" t="str">
        <f t="shared" ref="J25:J26" si="12">IF(OR($D$12="",$D14=""),"",IF(($D$12-($D$12-$C$12))-(($D14-($D14-$C14)))&gt;=0,(INT(($D$12-($D$12-$C$12))-(($D14-($D14-$C14))))&amp;"' - "&amp;TEXT(12*((($D$12-($D$12-$C$12))-(($D14-($D14-$C14))))-INT(($D$12-($D$12-$C$12))-(($D14-($D14-$C14))))),"# #/#")&amp;CHAR(34)),(ROUNDDOWN(($D$12-($D$12-$C$12))-(($D14-($D14-$C14))),0)&amp;"' - "&amp;TEXT(ABS(12*((($D$12-($D$12-$C$12))-(($D14-($D14-$C14))))-ROUNDDOWN(($D$12-($D$12-$C$12))-(($D14-($D14-$C14))),0))),"# #/#")&amp;CHAR(34))))</f>
        <v/>
      </c>
      <c r="K25" s="18"/>
      <c r="L25" s="1"/>
      <c r="M25" s="1"/>
      <c r="N25" s="1"/>
      <c r="O25" s="1"/>
      <c r="P25" s="1"/>
      <c r="Q25" s="1"/>
    </row>
    <row r="26" spans="1:17" x14ac:dyDescent="0.25">
      <c r="A26" s="1" t="str">
        <f>A15</f>
        <v>TELCO2</v>
      </c>
      <c r="B26" s="3" t="str">
        <f t="shared" si="6"/>
        <v/>
      </c>
      <c r="C26" s="36" t="str">
        <f t="shared" si="7"/>
        <v/>
      </c>
      <c r="D26" s="37"/>
      <c r="E26" s="3" t="str">
        <f t="shared" si="8"/>
        <v/>
      </c>
      <c r="F26" s="3" t="str">
        <f t="shared" si="9"/>
        <v/>
      </c>
      <c r="G26" s="3" t="str">
        <f t="shared" si="10"/>
        <v/>
      </c>
      <c r="H26" s="36" t="str">
        <f t="shared" si="11"/>
        <v/>
      </c>
      <c r="I26" s="37"/>
      <c r="J26" s="3" t="str">
        <f t="shared" si="12"/>
        <v/>
      </c>
      <c r="K26" s="18"/>
      <c r="L26" s="1"/>
      <c r="M26" s="1"/>
      <c r="N26" s="1"/>
      <c r="O26" s="1"/>
      <c r="P26" s="1"/>
      <c r="Q26" s="1"/>
    </row>
    <row r="27" spans="1:17" x14ac:dyDescent="0.25">
      <c r="A27" s="1" t="str">
        <f>A16</f>
        <v xml:space="preserve"> </v>
      </c>
      <c r="B27" s="3" t="str">
        <f>IF(OR($D$6="",$D16=""),"",IF(($D$6-($D$6-$C$6))-(($D16-($D16-$C16)))&gt;=0,(INT(($D$6-($D$6-$C$6))-(($D16-($D16-$C16))))&amp;"' - "&amp;TEXT(12*((($D$6-($D$6-$C$6))-(($D16-($D16-$C16))))-INT(($D$6-($D$6-$C$6))-(($D16-($D16-$C16))))),"# #/#")&amp;CHAR(34)),(ROUNDDOWN(($D$6-($D$6-$C$6))-(($D16-($D16-$C16))),0)&amp;"' - "&amp;TEXT(ABS(12*((($D$6-($D$6-$C$6))-(($D16-($D16-$C16))))-ROUNDDOWN(($D$6-($D$6-$C$6))-(($D16-($D16-$C16))),0))),"# #/#")&amp;CHAR(34))))</f>
        <v/>
      </c>
      <c r="C27" s="36" t="str">
        <f t="shared" si="7"/>
        <v/>
      </c>
      <c r="D27" s="37"/>
      <c r="E27" s="3" t="str">
        <f t="shared" si="8"/>
        <v/>
      </c>
      <c r="F27" s="3" t="str">
        <f t="shared" si="9"/>
        <v/>
      </c>
      <c r="G27" s="3" t="str">
        <f>IF(OR($D$10="",$D16=""),"",IF(($D$10-($D$10-$C$10))-(($D16-($D16-$C16)))&gt;=0,(INT(($D$10-($D$10-$C$10))-(($D16-($D16-$C16))))&amp;"' - "&amp;TEXT(12*((($D$10-($D$10-$C$10))-(($D16-($D16-$C16))))-INT(($D$10-($D$10-$C$10))-(($D16-($D16-$C16))))),"# #/#")&amp;CHAR(34)),(ROUNDDOWN(($D$10-($D$10-$C$10))-(($D16-($D16-$C16))),0)&amp;"' - "&amp;TEXT(12*((($D$10-($D$10-$C$10))-(($D16-($D16-$C16))))-INT(($D$10-($D$10-$C$10))-(($D16-($D16-$C16))))),"# #/#")&amp;CHAR(34))))</f>
        <v/>
      </c>
      <c r="H27" s="36" t="str">
        <f t="shared" si="11"/>
        <v/>
      </c>
      <c r="I27" s="37"/>
      <c r="J27" s="3" t="str">
        <f>IF(OR($D$12="",$D16=""),"",IF(($D$12-($D$12-$C$12))-(($D16-($D16-$C16)))&gt;=0,(INT(($D$12-($D$12-$C$12))-(($D16-($D16-$C16))))&amp;"' - "&amp;TEXT(12*((($D$12-($D$12-$C$12))-(($D16-($D16-$C16))))-INT(($D$12-($D$12-$C$12))-(($D16-($D16-$C16))))),"# #/#")&amp;CHAR(34)),(ROUNDDOWN(($D$12-($D$12-$C$12))-(($D16-($D16-$C16))),0)&amp;"' - "&amp;TEXT(ABS(12*((($D$12-($D$12-$C$12))-(($D16-($D16-$C16))))-ROUNDDOWN(($D$12-($D$12-$C$12))-(($D16-($D16-$C16))),0))),"# #/#")&amp;CHAR(34))))</f>
        <v/>
      </c>
      <c r="K27" s="18"/>
      <c r="L27" s="1"/>
      <c r="M27" s="1"/>
      <c r="N27" s="1"/>
      <c r="O27" s="1"/>
      <c r="P27" s="1"/>
      <c r="Q27" s="1"/>
    </row>
    <row r="28" spans="1:17" ht="18.75" x14ac:dyDescent="0.3">
      <c r="A28" s="2" t="s">
        <v>27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x14ac:dyDescent="0.25">
      <c r="A29" s="1"/>
      <c r="B29" s="4" t="str">
        <f>A6</f>
        <v>Primary</v>
      </c>
      <c r="C29" s="4"/>
      <c r="D29" s="4"/>
      <c r="E29" s="4" t="s">
        <v>28</v>
      </c>
      <c r="F29" s="4"/>
      <c r="G29" s="4" t="str">
        <f>A10</f>
        <v>Neutral</v>
      </c>
      <c r="H29" s="38" t="str">
        <f>A11</f>
        <v>Secondary</v>
      </c>
      <c r="I29" s="38"/>
      <c r="J29" s="4"/>
      <c r="K29" s="4"/>
      <c r="L29" s="1"/>
      <c r="N29" s="1"/>
      <c r="O29" s="1"/>
      <c r="P29" s="1"/>
      <c r="Q29" s="1"/>
    </row>
    <row r="30" spans="1:17" x14ac:dyDescent="0.25">
      <c r="A30" s="1" t="str">
        <f>A13</f>
        <v>CATV</v>
      </c>
      <c r="B30" s="3" t="str">
        <f>IF(OR(I6="",I9=""),"",INT((I6-(I6-H6))-((I9-(I9-H9))))&amp;"' - "&amp;TEXT(12*(((I6-(I6-H6))-((I9-(I9-H9))))-INT((I6-(I6-H6))-((I9-(I9-H9))))),"# #/#")&amp;CHAR(34))</f>
        <v/>
      </c>
      <c r="C30" s="36"/>
      <c r="D30" s="37"/>
      <c r="E30" s="3" t="str">
        <f>IF(I9="","",INT(H9)&amp;"' - "&amp;TEXT(12*(H9-INT(H9)),"# #/#")&amp;CHAR(34))</f>
        <v/>
      </c>
      <c r="F30" s="7"/>
      <c r="G30" s="3" t="str">
        <f>IF(OR(I7="",I9=""),"",INT((I7-(I7-H7))-((I9-(I9-H9))))&amp;"' - "&amp;TEXT(12*(((I7-(I7-H7))-((I9-(I9-H9))))-INT((I7-(I7-H7))-((I9-(I9-H9))))),"# #/#")&amp;CHAR(34))</f>
        <v/>
      </c>
      <c r="H30" s="36" t="str">
        <f>IF(OR(I8="",I9=""),"",INT((I8-(I8-H8))-((I9-(I9-H9))))&amp;"' - "&amp;TEXT(12*(((I8-(I8-H8))-((I9-(I9-H9))))-INT((I8-(I8-H8))-((I9-(I9-H9))))),"# #/#")&amp;CHAR(34))</f>
        <v/>
      </c>
      <c r="I30" s="37"/>
      <c r="J30" s="7"/>
      <c r="K30" s="1"/>
      <c r="L30" s="1"/>
      <c r="M30" s="1"/>
      <c r="N30" s="1"/>
      <c r="O30" s="1"/>
      <c r="P30" s="1"/>
      <c r="Q30" s="1"/>
    </row>
    <row r="31" spans="1:17" x14ac:dyDescent="0.25">
      <c r="A31" s="1" t="str">
        <f>A14</f>
        <v>TELCO1</v>
      </c>
      <c r="B31" s="3" t="str">
        <f>IF(OR(I6="",I10=""),"",INT((I6-(I6-H6))-((I10-(I10-H10))))&amp;"' - "&amp;TEXT(12*(((I6-(I6-H6))-((I10-(I10-H10))))-INT((I6-(I6-H6))-((I10-(I10-H10))))),"# #/#")&amp;CHAR(34))</f>
        <v/>
      </c>
      <c r="C31" s="36"/>
      <c r="D31" s="37"/>
      <c r="E31" s="3" t="str">
        <f>IF(I10="","",INT(H10)&amp;"' - "&amp;TEXT(12*(H10-INT(H10)),"# #/#")&amp;CHAR(34))</f>
        <v/>
      </c>
      <c r="F31" s="7"/>
      <c r="G31" s="3" t="str">
        <f>IF(OR(I7="",I10=""),"",INT((I7-(I7-H7))-((I10-(I10-H10))))&amp;"' - "&amp;TEXT(12*(((I7-(I7-H7))-((I10-(I10-H10))))-INT((I7-(I7-H7))-((I10-(I10-H10))))),"# #/#")&amp;CHAR(34))</f>
        <v/>
      </c>
      <c r="H31" s="36" t="str">
        <f>IF(OR(I8="",I10=""),"",INT((I8-(I8-H8))-((I10-(I10-H10))))&amp;"' - "&amp;TEXT(12*(((I8-(I8-H8))-((I10-(I10-H10))))-INT((I8-(I8-H8))-((I10-(I10-H10))))),"# #/#")&amp;CHAR(34))</f>
        <v/>
      </c>
      <c r="I31" s="37"/>
      <c r="J31" s="7"/>
      <c r="K31" s="1"/>
      <c r="L31" s="1"/>
      <c r="M31" s="1"/>
      <c r="N31" s="1"/>
      <c r="O31" s="1"/>
      <c r="P31" s="1"/>
      <c r="Q31" s="1"/>
    </row>
    <row r="32" spans="1:17" x14ac:dyDescent="0.25">
      <c r="A32" s="1" t="str">
        <f>A15</f>
        <v>TELCO2</v>
      </c>
      <c r="B32" s="3" t="str">
        <f>IF(OR(I6="",I11=""),"",INT((I6-(I6-H6))-((I11-(I11-H11))))&amp;"' - "&amp;TEXT(12*(((I6-(I6-H6))-((I11-(I11-H11))))-INT((I6-(I6-H6))-((I11-(I11-H11))))),"# #/#")&amp;CHAR(34))</f>
        <v/>
      </c>
      <c r="C32" s="36"/>
      <c r="D32" s="37"/>
      <c r="E32" s="3" t="str">
        <f>IF(I11="","",INT(H11)&amp;"' - "&amp;TEXT(12*(H11-INT(H11)),"# #/#")&amp;CHAR(34))</f>
        <v/>
      </c>
      <c r="F32" s="7"/>
      <c r="G32" s="3" t="str">
        <f>IF(OR(I7="",I11=""),"",INT((I7-(I7-H7))-((I11-(I11-H11))))&amp;"' - "&amp;TEXT(12*(((I7-(I7-H7))-((I11-(I11-H11))))-INT((I7-(I7-H7))-((I11-(I11-H11))))),"# #/#")&amp;CHAR(34))</f>
        <v/>
      </c>
      <c r="H32" s="36" t="str">
        <f>IF(OR(I8="",I11=""),"",INT((I8-(I8-H8))-((I11-(I11-H11))))&amp;"' - "&amp;TEXT(12*(((I8-(I8-H8))-((I11-(I11-H11))))-INT((I8-(I8-H8))-((I11-(I11-H11))))),"# #/#")&amp;CHAR(34))</f>
        <v/>
      </c>
      <c r="I32" s="37"/>
      <c r="J32" s="7"/>
      <c r="K32" s="1"/>
      <c r="L32" s="1"/>
      <c r="M32" s="1"/>
      <c r="N32" s="1"/>
      <c r="O32" s="1"/>
      <c r="P32" s="1"/>
      <c r="Q32" s="1"/>
    </row>
    <row r="33" spans="1:17" x14ac:dyDescent="0.25">
      <c r="A33" s="1" t="str">
        <f>A16</f>
        <v xml:space="preserve"> </v>
      </c>
      <c r="B33" s="3" t="str">
        <f>IF(OR(I6="",H12="",I12=""),"",INT((I6-(I6-H6))-((I12-(I12-H12))))&amp;"' - "&amp;TEXT(12*(((I6-(I6-H6))-((I12-(I12-H12))))-INT((I6-(I6-H6))-((I12-(I12-H12))))),"# #/#")&amp;CHAR(34))</f>
        <v/>
      </c>
      <c r="C33" s="36"/>
      <c r="D33" s="37"/>
      <c r="E33" s="3" t="str">
        <f>IF(H12="","",INT(I12)&amp;"' - "&amp;TEXT(12*(I12-INT(I12)),"# #/#")&amp;CHAR(34))</f>
        <v>0' - 0"</v>
      </c>
      <c r="F33" s="7"/>
      <c r="G33" s="3" t="str">
        <f>IF(OR(I7="",H12="",I12=""),"",INT((I7-(I7-H7))-(H12))&amp;"' - "&amp;TEXT(12*(((I7-(I7-H7))-(H12))-INT((I7-(I7-H7))-(H12))),"# #/#")&amp;CHAR(34))</f>
        <v/>
      </c>
      <c r="H33" s="36" t="str">
        <f>IF(OR(I8="",H12="",I12=""),"",INT((I8-(I8-H8))-(H12))&amp;"' - "&amp;TEXT(12*(((I8-(I8-H8))-(H12))-INT((I8-(I8-H8))-(H12))),"# #/#")&amp;CHAR(34))</f>
        <v/>
      </c>
      <c r="I33" s="37"/>
      <c r="J33" s="7"/>
      <c r="K33" s="1"/>
      <c r="L33" s="1"/>
      <c r="M33" s="1"/>
      <c r="N33" s="1"/>
      <c r="O33" s="1"/>
      <c r="P33" s="1"/>
      <c r="Q33" s="1"/>
    </row>
  </sheetData>
  <mergeCells count="52">
    <mergeCell ref="A1:E1"/>
    <mergeCell ref="F2:G2"/>
    <mergeCell ref="N2:P2"/>
    <mergeCell ref="N3:P3"/>
    <mergeCell ref="H2:J2"/>
    <mergeCell ref="C3:E3"/>
    <mergeCell ref="C2:E2"/>
    <mergeCell ref="A2:B2"/>
    <mergeCell ref="A3:B3"/>
    <mergeCell ref="A12:B12"/>
    <mergeCell ref="A8:B8"/>
    <mergeCell ref="A9:B9"/>
    <mergeCell ref="A10:B10"/>
    <mergeCell ref="A11:B11"/>
    <mergeCell ref="F4:G4"/>
    <mergeCell ref="A5:E5"/>
    <mergeCell ref="G5:J5"/>
    <mergeCell ref="A6:B6"/>
    <mergeCell ref="A7:B7"/>
    <mergeCell ref="H4:J4"/>
    <mergeCell ref="C4:E4"/>
    <mergeCell ref="A4:B4"/>
    <mergeCell ref="C23:D23"/>
    <mergeCell ref="H23:I23"/>
    <mergeCell ref="A13:B13"/>
    <mergeCell ref="A14:B14"/>
    <mergeCell ref="J14:J15"/>
    <mergeCell ref="A15:B15"/>
    <mergeCell ref="A16:B16"/>
    <mergeCell ref="B17:J17"/>
    <mergeCell ref="B18:J18"/>
    <mergeCell ref="B19:J19"/>
    <mergeCell ref="B20:J20"/>
    <mergeCell ref="B21:J21"/>
    <mergeCell ref="C22:J22"/>
    <mergeCell ref="C24:D24"/>
    <mergeCell ref="H24:I24"/>
    <mergeCell ref="C25:D25"/>
    <mergeCell ref="H25:I25"/>
    <mergeCell ref="C26:D26"/>
    <mergeCell ref="H26:I26"/>
    <mergeCell ref="C32:D32"/>
    <mergeCell ref="H32:I32"/>
    <mergeCell ref="C33:D33"/>
    <mergeCell ref="H33:I33"/>
    <mergeCell ref="C27:D27"/>
    <mergeCell ref="H27:I27"/>
    <mergeCell ref="H29:I29"/>
    <mergeCell ref="C30:D30"/>
    <mergeCell ref="H30:I30"/>
    <mergeCell ref="C31:D31"/>
    <mergeCell ref="H31:I31"/>
  </mergeCells>
  <dataValidations count="1">
    <dataValidation type="list" allowBlank="1" showInputMessage="1" showErrorMessage="1" sqref="J14:K15" xr:uid="{A3EEBBA9-D693-46DC-9DB7-7744F7335B4B}">
      <formula1>"Y,N"</formula1>
    </dataValidation>
  </dataValidations>
  <pageMargins left="0.7" right="2.0833333333333332E-2" top="0.75" bottom="0.75" header="0.3" footer="0.3"/>
  <pageSetup orientation="landscape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0cf47d5-29e9-4d15-891b-7944f389ad83">
      <Terms xmlns="http://schemas.microsoft.com/office/infopath/2007/PartnerControls"/>
    </lcf76f155ced4ddcb4097134ff3c332f>
    <TaxCatchAll xmlns="44dce745-f066-42db-a5b7-cfa4170f0f05" xsi:nil="true"/>
    <SharedWithUsers xmlns="44dce745-f066-42db-a5b7-cfa4170f0f05">
      <UserInfo>
        <DisplayName>Josh Seifert</DisplayName>
        <AccountId>27</AccountId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B9C759B819394484BF93455207F527" ma:contentTypeVersion="14" ma:contentTypeDescription="Create a new document." ma:contentTypeScope="" ma:versionID="b016c66b00de3b6d1dc9472f281f8ca4">
  <xsd:schema xmlns:xsd="http://www.w3.org/2001/XMLSchema" xmlns:xs="http://www.w3.org/2001/XMLSchema" xmlns:p="http://schemas.microsoft.com/office/2006/metadata/properties" xmlns:ns2="60cf47d5-29e9-4d15-891b-7944f389ad83" xmlns:ns3="44dce745-f066-42db-a5b7-cfa4170f0f05" targetNamespace="http://schemas.microsoft.com/office/2006/metadata/properties" ma:root="true" ma:fieldsID="6f38e5690f2944406e0272a94cbb2945" ns2:_="" ns3:_="">
    <xsd:import namespace="60cf47d5-29e9-4d15-891b-7944f389ad83"/>
    <xsd:import namespace="44dce745-f066-42db-a5b7-cfa4170f0f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cf47d5-29e9-4d15-891b-7944f389ad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0018fc5f-f97b-4211-8c8d-c0bc3ba7665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dce745-f066-42db-a5b7-cfa4170f0f05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c873ecfe-cf37-4931-b2c0-33946ccd87e8}" ma:internalName="TaxCatchAll" ma:showField="CatchAllData" ma:web="44dce745-f066-42db-a5b7-cfa4170f0f0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3A184F2-C290-4859-B3B6-5830776B5905}">
  <ds:schemaRefs>
    <ds:schemaRef ds:uri="http://schemas.microsoft.com/office/2006/metadata/properties"/>
    <ds:schemaRef ds:uri="http://schemas.microsoft.com/office/infopath/2007/PartnerControls"/>
    <ds:schemaRef ds:uri="60cf47d5-29e9-4d15-891b-7944f389ad83"/>
    <ds:schemaRef ds:uri="44dce745-f066-42db-a5b7-cfa4170f0f05"/>
  </ds:schemaRefs>
</ds:datastoreItem>
</file>

<file path=customXml/itemProps2.xml><?xml version="1.0" encoding="utf-8"?>
<ds:datastoreItem xmlns:ds="http://schemas.openxmlformats.org/officeDocument/2006/customXml" ds:itemID="{469BFF72-B570-41C9-9E8E-B47584C6E9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0cf47d5-29e9-4d15-891b-7944f389ad83"/>
    <ds:schemaRef ds:uri="44dce745-f066-42db-a5b7-cfa4170f0f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605F7F6-DFB0-4C2F-87F8-B05BDDC5999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P#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Brock Fiedler</dc:creator>
  <cp:keywords/>
  <dc:description/>
  <cp:lastModifiedBy>Kaitlin Nors</cp:lastModifiedBy>
  <cp:revision/>
  <dcterms:created xsi:type="dcterms:W3CDTF">2019-08-01T15:50:37Z</dcterms:created>
  <dcterms:modified xsi:type="dcterms:W3CDTF">2025-11-21T03:35:49Z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0x01010024B9C759B819394484BF93455207F527</vt:lpwstr>
  </property>
  <property fmtid="{D5CDD505-2E9C-101B-9397-08002B2CF9AE}" pid="3" name="MediaServiceImageTags">
    <vt:lpwstr/>
  </property>
</Properties>
</file>